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Экономические индексы" sheetId="1" r:id="rId1"/>
  </sheets>
  <definedNames/>
  <calcPr fullCalcOnLoad="1"/>
</workbook>
</file>

<file path=xl/sharedStrings.xml><?xml version="1.0" encoding="utf-8"?>
<sst xmlns="http://schemas.openxmlformats.org/spreadsheetml/2006/main" count="47" uniqueCount="41">
  <si>
    <t>http://www.mathprofi.ru/</t>
  </si>
  <si>
    <t>Емелин А., Высшая математика – просто и доступно!</t>
  </si>
  <si>
    <t>Итого:</t>
  </si>
  <si>
    <t>Калькулятор некоторых экономических индексов</t>
  </si>
  <si>
    <t>Введите ваши данные в поля зеленого цвета и получите готовые результаты!</t>
  </si>
  <si>
    <t>Продукция</t>
  </si>
  <si>
    <t>№1</t>
  </si>
  <si>
    <t>№2</t>
  </si>
  <si>
    <t>№3</t>
  </si>
  <si>
    <t>В базисном периоде,</t>
  </si>
  <si>
    <t>Физический объём продаж
(либо производства)</t>
  </si>
  <si>
    <t xml:space="preserve">В отчётном периоде, </t>
  </si>
  <si>
    <t>Цена за единицу продукции</t>
  </si>
  <si>
    <t>Внимание!  Данный макет предназначен, прежде всего, для самопроверки.           Многие расчёты недостаточно подробны для чистового оформления задач!     Примеры решений находятся по адресу:</t>
  </si>
  <si>
    <t>Двойной клик по любой из вычисляемых ячеек позволяет увидеть формулу</t>
  </si>
  <si>
    <t>http://www.mathprofi.ru</t>
  </si>
  <si>
    <t>! Примечание 1:</t>
  </si>
  <si>
    <t>! Примечание 2:</t>
  </si>
  <si>
    <t xml:space="preserve"> в правые два столбца можно занести индексы себестоимости. В этом случае калькулятор</t>
  </si>
  <si>
    <r>
      <t xml:space="preserve">корректно рассчитает индексы себестоимости </t>
    </r>
    <r>
      <rPr>
        <i/>
        <sz val="10"/>
        <rFont val="Arial"/>
        <family val="2"/>
      </rPr>
      <t>(вместо индексов цен)</t>
    </r>
    <r>
      <rPr>
        <sz val="10"/>
        <rFont val="Arial"/>
        <family val="0"/>
      </rPr>
      <t xml:space="preserve"> и индексы общих затрат</t>
    </r>
  </si>
  <si>
    <t>(вместо индексов товарооборота/общей стоимости)</t>
  </si>
  <si>
    <r>
      <t xml:space="preserve">Поехали. </t>
    </r>
    <r>
      <rPr>
        <b/>
        <sz val="10"/>
        <rFont val="Arial"/>
        <family val="2"/>
      </rPr>
      <t>Индивидуальные индексы:</t>
    </r>
  </si>
  <si>
    <t>цены,</t>
  </si>
  <si>
    <t>физического объема,</t>
  </si>
  <si>
    <t xml:space="preserve">стоимости, </t>
  </si>
  <si>
    <t>Для товара 1:</t>
  </si>
  <si>
    <t>Для товара 2:</t>
  </si>
  <si>
    <t>Для товара 3:</t>
  </si>
  <si>
    <t>Произведения:</t>
  </si>
  <si>
    <t>И их суммы:</t>
  </si>
  <si>
    <t>Нарезаем агрегатные индексы:</t>
  </si>
  <si>
    <t>Общий индекс цены:</t>
  </si>
  <si>
    <t xml:space="preserve">Общий индекс физического объема: </t>
  </si>
  <si>
    <t xml:space="preserve"> если по условию задачи вам дано 2 вида продукции, то строку №3 следует очистить –</t>
  </si>
  <si>
    <t>– программа будет работать корректно!</t>
  </si>
  <si>
    <t>Общий индекс товарооборота/общей стоимости:</t>
  </si>
  <si>
    <t>Индекс переменного состава:</t>
  </si>
  <si>
    <t>Индекс фиксированного состава:</t>
  </si>
  <si>
    <t>Индекс структурного сдвига:</t>
  </si>
  <si>
    <t>Вроде без ошибок… Успехов!</t>
  </si>
  <si>
    <t>http://mathprofi.ru/files/zadachi_na_ekonomicheskie_indeksy.pdf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</si>
</sst>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</numFmts>
  <fonts count="20">
    <font>
      <sz val="10"/>
      <name val="Arial"/>
      <family val="0"/>
    </font>
    <font>
      <i/>
      <sz val="12"/>
      <name val="Arial"/>
      <family val="2"/>
    </font>
    <font>
      <sz val="12"/>
      <name val="Arial"/>
      <family val="0"/>
    </font>
    <font>
      <u val="single"/>
      <sz val="12"/>
      <color indexed="12"/>
      <name val="Arial"/>
      <family val="0"/>
    </font>
    <font>
      <u val="single"/>
      <sz val="10"/>
      <color indexed="12"/>
      <name val="Arial"/>
      <family val="0"/>
    </font>
    <font>
      <b/>
      <sz val="12"/>
      <color indexed="57"/>
      <name val="Times New Roman"/>
      <family val="1"/>
    </font>
    <font>
      <sz val="14"/>
      <color indexed="10"/>
      <name val="Arial"/>
      <family val="2"/>
    </font>
    <font>
      <b/>
      <sz val="12"/>
      <name val="Arial"/>
      <family val="0"/>
    </font>
    <font>
      <b/>
      <sz val="12"/>
      <color indexed="14"/>
      <name val="Arial"/>
      <family val="2"/>
    </font>
    <font>
      <u val="single"/>
      <sz val="10"/>
      <color indexed="36"/>
      <name val="Arial"/>
      <family val="0"/>
    </font>
    <font>
      <b/>
      <sz val="18"/>
      <color indexed="10"/>
      <name val="Arial"/>
      <family val="2"/>
    </font>
    <font>
      <b/>
      <sz val="12"/>
      <color indexed="17"/>
      <name val="Arial"/>
      <family val="2"/>
    </font>
    <font>
      <b/>
      <sz val="12"/>
      <color indexed="17"/>
      <name val="Times New Roman"/>
      <family val="1"/>
    </font>
    <font>
      <b/>
      <sz val="12"/>
      <color indexed="10"/>
      <name val="Arial"/>
      <family val="2"/>
    </font>
    <font>
      <sz val="8"/>
      <name val="Arial"/>
      <family val="0"/>
    </font>
    <font>
      <i/>
      <sz val="8"/>
      <name val="Arial"/>
      <family val="0"/>
    </font>
    <font>
      <i/>
      <sz val="9"/>
      <name val="Arial"/>
      <family val="2"/>
    </font>
    <font>
      <i/>
      <sz val="10"/>
      <name val="Arial"/>
      <family val="2"/>
    </font>
    <font>
      <b/>
      <sz val="10"/>
      <color indexed="14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left" vertical="center" wrapText="1" shrinkToFit="1"/>
    </xf>
    <xf numFmtId="0" fontId="7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wrapText="1" shrinkToFit="1"/>
    </xf>
    <xf numFmtId="0" fontId="1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176" fontId="0" fillId="0" borderId="0" xfId="0" applyNumberForma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177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4" fillId="0" borderId="0" xfId="15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15" applyFont="1" applyAlignment="1">
      <alignment/>
    </xf>
    <xf numFmtId="0" fontId="2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4" fillId="0" borderId="0" xfId="15" applyFill="1" applyBorder="1" applyAlignment="1">
      <alignment/>
    </xf>
    <xf numFmtId="178" fontId="0" fillId="2" borderId="0" xfId="0" applyNumberFormat="1" applyFill="1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178" fontId="0" fillId="2" borderId="1" xfId="0" applyNumberFormat="1" applyFill="1" applyBorder="1" applyAlignment="1">
      <alignment horizontal="center"/>
    </xf>
    <xf numFmtId="0" fontId="0" fillId="3" borderId="6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2" borderId="7" xfId="0" applyFill="1" applyBorder="1" applyAlignment="1">
      <alignment horizontal="center"/>
    </xf>
    <xf numFmtId="0" fontId="0" fillId="4" borderId="5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6" fillId="0" borderId="0" xfId="0" applyFont="1" applyAlignment="1">
      <alignment horizontal="left" vertical="justify" wrapText="1" shrinkToFit="1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/>
    </xf>
    <xf numFmtId="0" fontId="0" fillId="5" borderId="7" xfId="0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0" fontId="0" fillId="5" borderId="13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/>
    </xf>
    <xf numFmtId="0" fontId="0" fillId="5" borderId="3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3" borderId="16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 shrinkToFit="1"/>
    </xf>
    <xf numFmtId="0" fontId="2" fillId="0" borderId="0" xfId="0" applyFont="1" applyAlignment="1">
      <alignment horizontal="left" vertical="center" wrapText="1" shrinkToFit="1"/>
    </xf>
    <xf numFmtId="0" fontId="0" fillId="0" borderId="0" xfId="0" applyFill="1" applyBorder="1" applyAlignment="1">
      <alignment horizontal="left"/>
    </xf>
    <xf numFmtId="0" fontId="3" fillId="0" borderId="0" xfId="15" applyFont="1" applyAlignment="1">
      <alignment horizontal="left" vertical="center" wrapText="1" shrinkToFi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wmf" /><Relationship Id="rId11" Type="http://schemas.openxmlformats.org/officeDocument/2006/relationships/image" Target="../media/image11.wmf" /><Relationship Id="rId12" Type="http://schemas.openxmlformats.org/officeDocument/2006/relationships/image" Target="../media/image12.wmf" /><Relationship Id="rId13" Type="http://schemas.openxmlformats.org/officeDocument/2006/relationships/image" Target="../media/image13.wmf" /><Relationship Id="rId14" Type="http://schemas.openxmlformats.org/officeDocument/2006/relationships/image" Target="../media/image14.wmf" /><Relationship Id="rId15" Type="http://schemas.openxmlformats.org/officeDocument/2006/relationships/image" Target="../media/image15.wmf" /><Relationship Id="rId16" Type="http://schemas.openxmlformats.org/officeDocument/2006/relationships/image" Target="../media/image16.wmf" /><Relationship Id="rId17" Type="http://schemas.openxmlformats.org/officeDocument/2006/relationships/image" Target="../media/image17.wmf" /><Relationship Id="rId18" Type="http://schemas.openxmlformats.org/officeDocument/2006/relationships/image" Target="../media/image18.wmf" /><Relationship Id="rId19" Type="http://schemas.openxmlformats.org/officeDocument/2006/relationships/image" Target="../media/image19.wmf" /><Relationship Id="rId20" Type="http://schemas.openxmlformats.org/officeDocument/2006/relationships/image" Target="../media/image20.wmf" /><Relationship Id="rId21" Type="http://schemas.openxmlformats.org/officeDocument/2006/relationships/image" Target="../media/image21.wmf" /><Relationship Id="rId22" Type="http://schemas.openxmlformats.org/officeDocument/2006/relationships/image" Target="../media/image22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thprofi.ru/" TargetMode="External" /><Relationship Id="rId2" Type="http://schemas.openxmlformats.org/officeDocument/2006/relationships/hyperlink" Target="http://www.mathprofi.ru/" TargetMode="External" /><Relationship Id="rId3" Type="http://schemas.openxmlformats.org/officeDocument/2006/relationships/hyperlink" Target="http://mathprofi.ru/files/zadachi_na_ekonomicheskie_indeksy.pdf" TargetMode="External" /><Relationship Id="rId4" Type="http://schemas.openxmlformats.org/officeDocument/2006/relationships/oleObject" Target="../embeddings/oleObject_0_0.bin" /><Relationship Id="rId5" Type="http://schemas.openxmlformats.org/officeDocument/2006/relationships/oleObject" Target="../embeddings/oleObject_0_1.bin" /><Relationship Id="rId6" Type="http://schemas.openxmlformats.org/officeDocument/2006/relationships/oleObject" Target="../embeddings/oleObject_0_2.bin" /><Relationship Id="rId7" Type="http://schemas.openxmlformats.org/officeDocument/2006/relationships/oleObject" Target="../embeddings/oleObject_0_3.bin" /><Relationship Id="rId8" Type="http://schemas.openxmlformats.org/officeDocument/2006/relationships/oleObject" Target="../embeddings/oleObject_0_4.bin" /><Relationship Id="rId9" Type="http://schemas.openxmlformats.org/officeDocument/2006/relationships/oleObject" Target="../embeddings/oleObject_0_5.bin" /><Relationship Id="rId10" Type="http://schemas.openxmlformats.org/officeDocument/2006/relationships/oleObject" Target="../embeddings/oleObject_0_6.bin" /><Relationship Id="rId11" Type="http://schemas.openxmlformats.org/officeDocument/2006/relationships/oleObject" Target="../embeddings/oleObject_0_7.bin" /><Relationship Id="rId12" Type="http://schemas.openxmlformats.org/officeDocument/2006/relationships/oleObject" Target="../embeddings/oleObject_0_8.bin" /><Relationship Id="rId13" Type="http://schemas.openxmlformats.org/officeDocument/2006/relationships/oleObject" Target="../embeddings/oleObject_0_9.bin" /><Relationship Id="rId14" Type="http://schemas.openxmlformats.org/officeDocument/2006/relationships/oleObject" Target="../embeddings/oleObject_0_10.bin" /><Relationship Id="rId15" Type="http://schemas.openxmlformats.org/officeDocument/2006/relationships/oleObject" Target="../embeddings/oleObject_0_11.bin" /><Relationship Id="rId16" Type="http://schemas.openxmlformats.org/officeDocument/2006/relationships/oleObject" Target="../embeddings/oleObject_0_12.bin" /><Relationship Id="rId17" Type="http://schemas.openxmlformats.org/officeDocument/2006/relationships/oleObject" Target="../embeddings/oleObject_0_13.bin" /><Relationship Id="rId18" Type="http://schemas.openxmlformats.org/officeDocument/2006/relationships/oleObject" Target="../embeddings/oleObject_0_14.bin" /><Relationship Id="rId19" Type="http://schemas.openxmlformats.org/officeDocument/2006/relationships/oleObject" Target="../embeddings/oleObject_0_15.bin" /><Relationship Id="rId20" Type="http://schemas.openxmlformats.org/officeDocument/2006/relationships/oleObject" Target="../embeddings/oleObject_0_16.bin" /><Relationship Id="rId21" Type="http://schemas.openxmlformats.org/officeDocument/2006/relationships/oleObject" Target="../embeddings/oleObject_0_17.bin" /><Relationship Id="rId22" Type="http://schemas.openxmlformats.org/officeDocument/2006/relationships/oleObject" Target="../embeddings/oleObject_0_18.bin" /><Relationship Id="rId23" Type="http://schemas.openxmlformats.org/officeDocument/2006/relationships/oleObject" Target="../embeddings/oleObject_0_19.bin" /><Relationship Id="rId24" Type="http://schemas.openxmlformats.org/officeDocument/2006/relationships/oleObject" Target="../embeddings/oleObject_0_20.bin" /><Relationship Id="rId25" Type="http://schemas.openxmlformats.org/officeDocument/2006/relationships/oleObject" Target="../embeddings/oleObject_0_21.bin" /><Relationship Id="rId26" Type="http://schemas.openxmlformats.org/officeDocument/2006/relationships/vmlDrawing" Target="../drawings/vmlDrawing1.vm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26"/>
  <sheetViews>
    <sheetView tabSelected="1" workbookViewId="0" topLeftCell="A1">
      <selection activeCell="J11" sqref="J11"/>
    </sheetView>
  </sheetViews>
  <sheetFormatPr defaultColWidth="9.140625" defaultRowHeight="12.75"/>
  <cols>
    <col min="1" max="2" width="7.7109375" style="0" customWidth="1"/>
    <col min="3" max="10" width="10.8515625" style="0" customWidth="1"/>
  </cols>
  <sheetData>
    <row r="1" spans="1:11" ht="48" customHeight="1">
      <c r="A1" s="45" t="s">
        <v>3</v>
      </c>
      <c r="B1" s="45"/>
      <c r="C1" s="45"/>
      <c r="D1" s="45"/>
      <c r="E1" s="45"/>
      <c r="F1" s="45"/>
      <c r="G1" s="45"/>
      <c r="H1" s="45"/>
      <c r="I1" s="45"/>
      <c r="J1" s="45"/>
      <c r="K1" s="11"/>
    </row>
    <row r="2" s="2" customFormat="1" ht="15">
      <c r="A2" s="1"/>
    </row>
    <row r="3" spans="1:4" s="2" customFormat="1" ht="15.75">
      <c r="A3" s="30" t="s">
        <v>15</v>
      </c>
      <c r="B3" s="31"/>
      <c r="C3" s="31"/>
      <c r="D3" s="7" t="s">
        <v>1</v>
      </c>
    </row>
    <row r="4" s="2" customFormat="1" ht="15"/>
    <row r="5" spans="1:11" ht="18">
      <c r="A5" s="57" t="s">
        <v>13</v>
      </c>
      <c r="B5" s="57"/>
      <c r="C5" s="57"/>
      <c r="D5" s="57"/>
      <c r="E5" s="57"/>
      <c r="F5" s="57"/>
      <c r="G5" s="57"/>
      <c r="H5" s="57"/>
      <c r="I5" s="57"/>
      <c r="J5" s="57"/>
      <c r="K5" s="12"/>
    </row>
    <row r="6" spans="1:11" ht="18">
      <c r="A6" s="57"/>
      <c r="B6" s="57"/>
      <c r="C6" s="57"/>
      <c r="D6" s="57"/>
      <c r="E6" s="57"/>
      <c r="F6" s="57"/>
      <c r="G6" s="57"/>
      <c r="H6" s="57"/>
      <c r="I6" s="57"/>
      <c r="J6" s="57"/>
      <c r="K6" s="12"/>
    </row>
    <row r="7" spans="1:11" ht="22.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12"/>
    </row>
    <row r="8" spans="1:11" s="2" customFormat="1" ht="15.75">
      <c r="A8" s="75" t="s">
        <v>40</v>
      </c>
      <c r="B8" s="72"/>
      <c r="C8" s="72"/>
      <c r="D8" s="72"/>
      <c r="E8" s="72"/>
      <c r="F8" s="72"/>
      <c r="G8" s="72"/>
      <c r="H8" s="73"/>
      <c r="I8" s="4"/>
      <c r="J8" s="4"/>
      <c r="K8" s="4"/>
    </row>
    <row r="9" s="2" customFormat="1" ht="15"/>
    <row r="10" spans="1:11" s="5" customFormat="1" ht="15.75">
      <c r="A10" s="46" t="s">
        <v>4</v>
      </c>
      <c r="B10" s="46"/>
      <c r="C10" s="46"/>
      <c r="D10" s="46"/>
      <c r="E10" s="46"/>
      <c r="F10" s="46"/>
      <c r="G10" s="46"/>
      <c r="H10" s="46"/>
      <c r="I10" s="46"/>
      <c r="J10" s="46"/>
      <c r="K10" s="6"/>
    </row>
    <row r="11" spans="1:11" s="5" customFormat="1" ht="15.75">
      <c r="A11" s="1" t="s">
        <v>14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="2" customFormat="1" ht="15.75" thickBot="1"/>
    <row r="13" spans="1:14" ht="29.25" customHeight="1" thickTop="1">
      <c r="A13" s="70" t="s">
        <v>5</v>
      </c>
      <c r="B13" s="71"/>
      <c r="C13" s="61" t="s">
        <v>10</v>
      </c>
      <c r="D13" s="62"/>
      <c r="E13" s="62"/>
      <c r="F13" s="62"/>
      <c r="G13" s="65" t="s">
        <v>12</v>
      </c>
      <c r="H13" s="62"/>
      <c r="I13" s="62"/>
      <c r="J13" s="66"/>
      <c r="K13" s="29"/>
      <c r="L13" s="29"/>
      <c r="M13" s="29"/>
      <c r="N13" s="29"/>
    </row>
    <row r="14" spans="1:14" ht="18.75" customHeight="1" thickBot="1">
      <c r="A14" s="68"/>
      <c r="B14" s="69"/>
      <c r="C14" s="63" t="s">
        <v>9</v>
      </c>
      <c r="D14" s="64"/>
      <c r="E14" s="64" t="s">
        <v>11</v>
      </c>
      <c r="F14" s="64"/>
      <c r="G14" s="64" t="s">
        <v>9</v>
      </c>
      <c r="H14" s="64"/>
      <c r="I14" s="64" t="s">
        <v>11</v>
      </c>
      <c r="J14" s="67"/>
      <c r="K14" s="29"/>
      <c r="L14" s="29"/>
      <c r="M14" s="29"/>
      <c r="N14" s="29"/>
    </row>
    <row r="15" spans="1:14" ht="13.5" thickTop="1">
      <c r="A15" s="68" t="s">
        <v>6</v>
      </c>
      <c r="B15" s="69"/>
      <c r="C15" s="58">
        <v>66</v>
      </c>
      <c r="D15" s="59"/>
      <c r="E15" s="59">
        <v>40</v>
      </c>
      <c r="F15" s="59"/>
      <c r="G15" s="59">
        <v>22</v>
      </c>
      <c r="H15" s="59"/>
      <c r="I15" s="59">
        <v>31</v>
      </c>
      <c r="J15" s="60"/>
      <c r="K15" s="29"/>
      <c r="L15" s="29"/>
      <c r="M15" s="29"/>
      <c r="N15" s="29"/>
    </row>
    <row r="16" spans="1:14" ht="12.75">
      <c r="A16" s="68" t="s">
        <v>7</v>
      </c>
      <c r="B16" s="69"/>
      <c r="C16" s="54">
        <v>56</v>
      </c>
      <c r="D16" s="55"/>
      <c r="E16" s="55">
        <v>75</v>
      </c>
      <c r="F16" s="55"/>
      <c r="G16" s="55">
        <v>45</v>
      </c>
      <c r="H16" s="55"/>
      <c r="I16" s="55">
        <v>15</v>
      </c>
      <c r="J16" s="56"/>
      <c r="K16" s="29"/>
      <c r="L16" s="29"/>
      <c r="M16" s="29"/>
      <c r="N16" s="29"/>
    </row>
    <row r="17" spans="1:14" ht="12.75">
      <c r="A17" s="68" t="s">
        <v>8</v>
      </c>
      <c r="B17" s="69"/>
      <c r="C17" s="54">
        <v>63</v>
      </c>
      <c r="D17" s="55"/>
      <c r="E17" s="55">
        <v>65</v>
      </c>
      <c r="F17" s="55"/>
      <c r="G17" s="55">
        <v>11</v>
      </c>
      <c r="H17" s="55"/>
      <c r="I17" s="55">
        <v>19</v>
      </c>
      <c r="J17" s="56"/>
      <c r="L17" s="29"/>
      <c r="M17" s="29"/>
      <c r="N17" s="29"/>
    </row>
    <row r="18" spans="1:10" ht="13.5" thickBot="1">
      <c r="A18" s="51" t="s">
        <v>2</v>
      </c>
      <c r="B18" s="52"/>
      <c r="C18" s="53">
        <f>SUM(C15:D17)</f>
        <v>185</v>
      </c>
      <c r="D18" s="43"/>
      <c r="E18" s="43">
        <f>SUM(E15:F17)</f>
        <v>180</v>
      </c>
      <c r="F18" s="43"/>
      <c r="G18" s="43">
        <f>SUM(G15:H17)</f>
        <v>78</v>
      </c>
      <c r="H18" s="43"/>
      <c r="I18" s="43">
        <f>SUM(I15:J17)</f>
        <v>65</v>
      </c>
      <c r="J18" s="44"/>
    </row>
    <row r="19" spans="1:13" s="5" customFormat="1" ht="12.75" customHeight="1" thickTop="1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3" ht="12.75" customHeight="1">
      <c r="A20" s="32" t="s">
        <v>16</v>
      </c>
      <c r="B20" s="15"/>
      <c r="C20" s="15" t="s">
        <v>33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ht="12.75" customHeight="1">
      <c r="A21" s="15" t="s">
        <v>34</v>
      </c>
      <c r="B21" s="15"/>
      <c r="C21" s="16"/>
      <c r="D21" s="15"/>
      <c r="E21" s="15"/>
      <c r="F21" s="15"/>
      <c r="G21" s="16"/>
      <c r="H21" s="15"/>
      <c r="I21" s="15"/>
      <c r="J21" s="15"/>
      <c r="K21" s="15"/>
      <c r="L21" s="15"/>
      <c r="M21" s="15"/>
    </row>
    <row r="23" spans="1:13" ht="12.75" customHeight="1">
      <c r="A23" s="32" t="s">
        <v>17</v>
      </c>
      <c r="B23" s="15"/>
      <c r="C23" s="15" t="s">
        <v>18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12.75" customHeight="1">
      <c r="A24" s="15" t="s">
        <v>19</v>
      </c>
      <c r="B24" s="15"/>
      <c r="C24" s="16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3" ht="12.75" customHeight="1">
      <c r="A25" s="33" t="s">
        <v>20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3" ht="12.75" customHeight="1">
      <c r="A26" s="15"/>
      <c r="B26" s="15"/>
      <c r="C26" s="15"/>
      <c r="D26" s="15"/>
      <c r="E26" s="15"/>
      <c r="F26" s="15"/>
      <c r="G26" s="15"/>
      <c r="H26" s="15"/>
      <c r="J26" s="15"/>
      <c r="K26" s="15"/>
      <c r="L26" s="15"/>
      <c r="M26" s="15"/>
    </row>
    <row r="27" spans="1:12" ht="19.5" customHeight="1">
      <c r="A27" s="34" t="s">
        <v>21</v>
      </c>
      <c r="C27" s="15"/>
      <c r="D27" s="16"/>
      <c r="E27" s="47" t="s">
        <v>22</v>
      </c>
      <c r="F27" s="47"/>
      <c r="G27" s="48" t="s">
        <v>23</v>
      </c>
      <c r="H27" s="49"/>
      <c r="I27" s="47" t="s">
        <v>24</v>
      </c>
      <c r="J27" s="47"/>
      <c r="K27" s="15"/>
      <c r="L27" s="15"/>
    </row>
    <row r="28" spans="1:13" ht="12.75" customHeight="1">
      <c r="A28" s="15"/>
      <c r="B28" s="15"/>
      <c r="C28" s="15"/>
      <c r="D28" s="24" t="s">
        <v>25</v>
      </c>
      <c r="E28" s="50">
        <f>I15/G15</f>
        <v>1.4090909090909092</v>
      </c>
      <c r="F28" s="50"/>
      <c r="G28" s="50">
        <f>E15/C15</f>
        <v>0.6060606060606061</v>
      </c>
      <c r="H28" s="50"/>
      <c r="I28" s="50">
        <f>(I15*E15)/(G15*C15)</f>
        <v>0.8539944903581267</v>
      </c>
      <c r="J28" s="50"/>
      <c r="K28" s="15"/>
      <c r="L28" s="15"/>
      <c r="M28" s="15"/>
    </row>
    <row r="29" spans="2:13" ht="12.75" customHeight="1">
      <c r="B29" s="15"/>
      <c r="C29" s="15"/>
      <c r="D29" s="24" t="s">
        <v>26</v>
      </c>
      <c r="E29" s="50">
        <f>I16/G16</f>
        <v>0.3333333333333333</v>
      </c>
      <c r="F29" s="50"/>
      <c r="G29" s="50">
        <f>E16/C16</f>
        <v>1.3392857142857142</v>
      </c>
      <c r="H29" s="50"/>
      <c r="I29" s="50">
        <f>(I16*E16)/(G16*C16)</f>
        <v>0.44642857142857145</v>
      </c>
      <c r="J29" s="50"/>
      <c r="K29" s="15"/>
      <c r="L29" s="15"/>
      <c r="M29" s="15"/>
    </row>
    <row r="30" spans="1:13" ht="12.75" customHeight="1">
      <c r="A30" s="15"/>
      <c r="B30" s="15"/>
      <c r="C30" s="15"/>
      <c r="D30" s="24" t="s">
        <v>27</v>
      </c>
      <c r="E30" s="50">
        <f>I17/G17</f>
        <v>1.7272727272727273</v>
      </c>
      <c r="F30" s="50"/>
      <c r="G30" s="50">
        <f>E17/C17</f>
        <v>1.0317460317460319</v>
      </c>
      <c r="H30" s="50"/>
      <c r="I30" s="50">
        <f>(I17*E17)/(G17*C17)</f>
        <v>1.7821067821067822</v>
      </c>
      <c r="J30" s="50"/>
      <c r="K30" s="15"/>
      <c r="L30" s="15"/>
      <c r="M30" s="15"/>
    </row>
    <row r="31" spans="1:13" ht="12.75" customHeight="1">
      <c r="A31" s="15"/>
      <c r="B31" s="15"/>
      <c r="C31" s="15"/>
      <c r="D31" s="15"/>
      <c r="E31" s="28"/>
      <c r="F31" s="28"/>
      <c r="G31" s="15"/>
      <c r="H31" s="15"/>
      <c r="I31" s="15"/>
      <c r="J31" s="15"/>
      <c r="K31" s="15"/>
      <c r="L31" s="15"/>
      <c r="M31" s="15"/>
    </row>
    <row r="32" spans="1:13" ht="19.5" customHeight="1">
      <c r="A32" s="36"/>
      <c r="C32" s="36" t="s">
        <v>28</v>
      </c>
      <c r="D32" s="15"/>
      <c r="E32" s="42"/>
      <c r="F32" s="42"/>
      <c r="G32" s="42"/>
      <c r="H32" s="42"/>
      <c r="I32" s="42"/>
      <c r="J32" s="42"/>
      <c r="K32" s="15"/>
      <c r="L32" s="15"/>
      <c r="M32" s="15"/>
    </row>
    <row r="33" spans="1:13" ht="12.75" customHeight="1">
      <c r="A33" s="15"/>
      <c r="B33" s="15"/>
      <c r="C33" s="15"/>
      <c r="D33" s="24" t="s">
        <v>25</v>
      </c>
      <c r="E33" s="41">
        <f>I15*E15</f>
        <v>1240</v>
      </c>
      <c r="F33" s="41"/>
      <c r="G33" s="41">
        <f>G15*E15</f>
        <v>880</v>
      </c>
      <c r="H33" s="41"/>
      <c r="I33" s="41">
        <f>G15*C15</f>
        <v>1452</v>
      </c>
      <c r="J33" s="41"/>
      <c r="K33" s="16"/>
      <c r="L33" s="15"/>
      <c r="M33" s="15"/>
    </row>
    <row r="34" spans="1:13" ht="12.75" customHeight="1">
      <c r="A34" s="15"/>
      <c r="B34" s="15"/>
      <c r="C34" s="15"/>
      <c r="D34" s="24" t="s">
        <v>26</v>
      </c>
      <c r="E34" s="41">
        <f>I16*E16</f>
        <v>1125</v>
      </c>
      <c r="F34" s="41"/>
      <c r="G34" s="41">
        <f>G16*E16</f>
        <v>3375</v>
      </c>
      <c r="H34" s="41"/>
      <c r="I34" s="41">
        <f>G16*C16</f>
        <v>2520</v>
      </c>
      <c r="J34" s="41"/>
      <c r="K34" s="16"/>
      <c r="L34" s="15"/>
      <c r="M34" s="15"/>
    </row>
    <row r="35" spans="1:13" ht="12.75" customHeight="1">
      <c r="A35" s="13"/>
      <c r="B35" s="15"/>
      <c r="C35" s="15"/>
      <c r="D35" s="24" t="s">
        <v>27</v>
      </c>
      <c r="E35" s="41">
        <f>I17*E17</f>
        <v>1235</v>
      </c>
      <c r="F35" s="41"/>
      <c r="G35" s="41">
        <f>G17*E17</f>
        <v>715</v>
      </c>
      <c r="H35" s="41"/>
      <c r="I35" s="41">
        <f>G17*C17</f>
        <v>693</v>
      </c>
      <c r="J35" s="41"/>
      <c r="K35" s="15"/>
      <c r="L35" s="15"/>
      <c r="M35" s="15"/>
    </row>
    <row r="36" spans="1:13" ht="12.75" customHeight="1">
      <c r="A36" s="15"/>
      <c r="B36" s="15"/>
      <c r="C36" s="15"/>
      <c r="D36" s="15"/>
      <c r="E36" s="15"/>
      <c r="F36" s="15"/>
      <c r="H36" s="15"/>
      <c r="I36" s="15"/>
      <c r="J36" s="15"/>
      <c r="K36" s="15"/>
      <c r="L36" s="15"/>
      <c r="M36" s="15"/>
    </row>
    <row r="37" spans="1:13" ht="12.75" customHeight="1">
      <c r="A37" s="15"/>
      <c r="B37" s="15"/>
      <c r="C37" s="15"/>
      <c r="D37" s="37" t="s">
        <v>29</v>
      </c>
      <c r="E37" s="15"/>
      <c r="F37" s="38">
        <f>SUM(E33:F35)</f>
        <v>3600</v>
      </c>
      <c r="G37" s="15"/>
      <c r="H37" s="38">
        <f>SUM(G33:H35)</f>
        <v>4970</v>
      </c>
      <c r="I37" s="15"/>
      <c r="J37" s="38">
        <f>SUM(I33:J35)</f>
        <v>4665</v>
      </c>
      <c r="K37" s="15"/>
      <c r="L37" s="15"/>
      <c r="M37" s="15"/>
    </row>
    <row r="38" spans="1:13" ht="12.75" customHeight="1">
      <c r="A38" s="15"/>
      <c r="B38" s="15"/>
      <c r="C38" s="15"/>
      <c r="D38" s="15"/>
      <c r="E38" s="15"/>
      <c r="F38" s="15"/>
      <c r="H38" s="15"/>
      <c r="I38" s="15"/>
      <c r="J38" s="15"/>
      <c r="K38" s="15"/>
      <c r="L38" s="15"/>
      <c r="M38" s="15"/>
    </row>
    <row r="39" spans="1:13" ht="12.75" customHeight="1">
      <c r="A39" s="15" t="s">
        <v>30</v>
      </c>
      <c r="B39" s="15"/>
      <c r="C39" s="15"/>
      <c r="D39" s="15"/>
      <c r="E39" s="15"/>
      <c r="G39" s="15"/>
      <c r="H39" s="15"/>
      <c r="I39" s="15"/>
      <c r="J39" s="15"/>
      <c r="K39" s="15"/>
      <c r="L39" s="15"/>
      <c r="M39" s="15"/>
    </row>
    <row r="40" spans="1:13" ht="12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1:13" ht="12.75" customHeight="1">
      <c r="A41" s="35" t="s">
        <v>31</v>
      </c>
      <c r="B41" s="15"/>
      <c r="C41" s="15"/>
      <c r="D41" s="15"/>
      <c r="E41" s="40">
        <f>F37/H37</f>
        <v>0.7243460764587525</v>
      </c>
      <c r="F41" s="16"/>
      <c r="G41" s="15"/>
      <c r="H41" s="15"/>
      <c r="J41" s="15"/>
      <c r="L41" s="15"/>
      <c r="M41" s="15"/>
    </row>
    <row r="42" spans="1:13" ht="12.75" customHeight="1">
      <c r="A42" s="15"/>
      <c r="B42" s="15"/>
      <c r="C42" s="15"/>
      <c r="D42" s="15"/>
      <c r="E42" s="15"/>
      <c r="F42" s="15"/>
      <c r="H42" s="15"/>
      <c r="I42" s="15"/>
      <c r="J42" s="15"/>
      <c r="K42" s="15"/>
      <c r="L42" s="15"/>
      <c r="M42" s="15"/>
    </row>
    <row r="43" spans="1:13" ht="12.75" customHeight="1">
      <c r="A43" s="35"/>
      <c r="B43" s="15"/>
      <c r="C43" s="15"/>
      <c r="D43" s="15"/>
      <c r="E43" s="15"/>
      <c r="F43" s="17"/>
      <c r="G43" s="15"/>
      <c r="I43" s="15"/>
      <c r="J43" s="15"/>
      <c r="K43" s="15"/>
      <c r="L43" s="15"/>
      <c r="M43" s="15"/>
    </row>
    <row r="44" spans="1:13" ht="12.75" customHeight="1">
      <c r="A44" s="15"/>
      <c r="B44" s="15"/>
      <c r="C44" s="15"/>
      <c r="E44" s="38">
        <f>F37-H37</f>
        <v>-1370</v>
      </c>
      <c r="F44" s="15"/>
      <c r="G44" s="15"/>
      <c r="H44" s="15"/>
      <c r="I44" s="15"/>
      <c r="J44" s="15"/>
      <c r="K44" s="15"/>
      <c r="L44" s="15"/>
      <c r="M44" s="15"/>
    </row>
    <row r="45" spans="1:13" ht="12.75" customHeight="1">
      <c r="A45" s="13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2:13" ht="12.75" customHeight="1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13" ht="12.75" customHeight="1">
      <c r="A47" s="35" t="s">
        <v>32</v>
      </c>
      <c r="B47" s="15"/>
      <c r="C47" s="15"/>
      <c r="D47" s="15"/>
      <c r="E47" s="15"/>
      <c r="F47" s="16"/>
      <c r="G47" s="40">
        <f>H37/J37</f>
        <v>1.0653804930332262</v>
      </c>
      <c r="H47" s="15"/>
      <c r="I47" s="15"/>
      <c r="J47" s="15"/>
      <c r="K47" s="15"/>
      <c r="L47" s="15"/>
      <c r="M47" s="15"/>
    </row>
    <row r="48" spans="1:13" ht="12.75" customHeight="1">
      <c r="A48" s="15"/>
      <c r="B48" s="15"/>
      <c r="C48" s="15"/>
      <c r="D48" s="15"/>
      <c r="F48" s="15"/>
      <c r="G48" s="15"/>
      <c r="H48" s="15"/>
      <c r="I48" s="15"/>
      <c r="J48" s="15"/>
      <c r="K48" s="15"/>
      <c r="L48" s="15"/>
      <c r="M48" s="15"/>
    </row>
    <row r="49" spans="1:13" ht="12.75" customHeight="1">
      <c r="A49" s="15"/>
      <c r="B49" s="15"/>
      <c r="C49" s="15"/>
      <c r="D49" s="15"/>
      <c r="E49" s="16"/>
      <c r="F49" s="15"/>
      <c r="G49" s="15"/>
      <c r="H49" s="15"/>
      <c r="I49" s="15"/>
      <c r="J49" s="15"/>
      <c r="K49" s="15"/>
      <c r="L49" s="15"/>
      <c r="M49" s="15"/>
    </row>
    <row r="50" spans="1:13" ht="12.75" customHeight="1">
      <c r="A50" s="15"/>
      <c r="B50" s="15"/>
      <c r="C50" s="15"/>
      <c r="D50" s="15"/>
      <c r="E50" s="15"/>
      <c r="F50" s="15"/>
      <c r="G50" s="38">
        <f>H37-J37</f>
        <v>305</v>
      </c>
      <c r="H50" s="15"/>
      <c r="I50" s="15"/>
      <c r="J50" s="15"/>
      <c r="K50" s="15"/>
      <c r="L50" s="15"/>
      <c r="M50" s="15"/>
    </row>
    <row r="51" spans="1:13" ht="12.75" customHeight="1">
      <c r="A51" s="15"/>
      <c r="B51" s="15"/>
      <c r="C51" s="15"/>
      <c r="D51" s="15"/>
      <c r="E51" s="15"/>
      <c r="F51" s="15"/>
      <c r="H51" s="16"/>
      <c r="I51" s="15"/>
      <c r="J51" s="15"/>
      <c r="K51" s="15"/>
      <c r="L51" s="15"/>
      <c r="M51" s="15"/>
    </row>
    <row r="52" spans="2:13" ht="12.75" customHeight="1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13" ht="12.75" customHeight="1">
      <c r="A53" s="35" t="s">
        <v>35</v>
      </c>
      <c r="B53" s="15"/>
      <c r="C53" s="15"/>
      <c r="D53" s="15"/>
      <c r="E53" s="15"/>
      <c r="G53" s="16"/>
      <c r="H53" s="40">
        <f>F37/J37</f>
        <v>0.7717041800643086</v>
      </c>
      <c r="I53" s="15"/>
      <c r="J53" s="15"/>
      <c r="K53" s="15"/>
      <c r="L53" s="15"/>
      <c r="M53" s="15"/>
    </row>
    <row r="54" spans="1:13" ht="12.7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1:13" s="8" customFormat="1" ht="12.75" customHeight="1">
      <c r="A55" s="18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2.75" customHeight="1">
      <c r="A56" s="15"/>
      <c r="B56" s="15"/>
      <c r="C56" s="15"/>
      <c r="D56" s="15"/>
      <c r="F56" s="15"/>
      <c r="G56" s="15"/>
      <c r="H56" s="38">
        <f>F37-J37</f>
        <v>-1065</v>
      </c>
      <c r="I56" s="15"/>
      <c r="J56" s="15"/>
      <c r="K56" s="15"/>
      <c r="L56" s="15"/>
      <c r="M56" s="15"/>
    </row>
    <row r="57" spans="1:13" ht="12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1:13" ht="12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</row>
    <row r="59" spans="1:13" ht="12.75" customHeight="1">
      <c r="A59" s="35" t="s">
        <v>36</v>
      </c>
      <c r="B59" s="15"/>
      <c r="C59" s="15"/>
      <c r="D59" s="15"/>
      <c r="E59" s="15"/>
      <c r="F59" s="15"/>
      <c r="G59" s="40">
        <f>F37/E18*C18/J37</f>
        <v>0.7931404072883173</v>
      </c>
      <c r="H59" s="15"/>
      <c r="J59" s="15"/>
      <c r="K59" s="15"/>
      <c r="L59" s="15"/>
      <c r="M59" s="15"/>
    </row>
    <row r="60" spans="1:13" s="5" customFormat="1" ht="12.75" customHeight="1">
      <c r="A60" s="14"/>
      <c r="B60" s="14"/>
      <c r="C60" s="14"/>
      <c r="D60" s="20"/>
      <c r="E60" s="39"/>
      <c r="F60" s="39"/>
      <c r="G60" s="39"/>
      <c r="H60" s="39"/>
      <c r="I60" s="39"/>
      <c r="J60" s="39"/>
      <c r="K60" s="14"/>
      <c r="L60" s="14"/>
      <c r="M60" s="14"/>
    </row>
    <row r="61" spans="1:13" ht="12.7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</row>
    <row r="62" spans="1:13" ht="12.75" customHeight="1">
      <c r="A62" s="15"/>
      <c r="B62" s="15"/>
      <c r="C62" s="15"/>
      <c r="D62" s="16"/>
      <c r="E62" s="15"/>
      <c r="F62" s="15"/>
      <c r="G62" s="15"/>
      <c r="H62" s="15"/>
      <c r="I62" s="15"/>
      <c r="J62" s="15"/>
      <c r="K62" s="15"/>
      <c r="L62" s="15"/>
      <c r="M62" s="15"/>
    </row>
    <row r="63" spans="1:13" ht="12.75" customHeight="1">
      <c r="A63" s="35" t="s">
        <v>37</v>
      </c>
      <c r="B63" s="15"/>
      <c r="C63" s="15"/>
      <c r="D63" s="15"/>
      <c r="E63" s="15"/>
      <c r="F63" s="15"/>
      <c r="G63" s="40">
        <f>F37/H37</f>
        <v>0.7243460764587525</v>
      </c>
      <c r="H63" s="15"/>
      <c r="I63" s="15"/>
      <c r="J63" s="15"/>
      <c r="K63" s="15"/>
      <c r="L63" s="15"/>
      <c r="M63" s="15"/>
    </row>
    <row r="64" spans="1:13" ht="12.75" customHeight="1">
      <c r="A64" s="15"/>
      <c r="B64" s="15"/>
      <c r="C64" s="15"/>
      <c r="D64" s="15"/>
      <c r="E64" s="15"/>
      <c r="G64" s="15"/>
      <c r="H64" s="15"/>
      <c r="I64" s="15"/>
      <c r="J64" s="15"/>
      <c r="K64" s="15"/>
      <c r="L64" s="15"/>
      <c r="M64" s="15"/>
    </row>
    <row r="65" spans="1:13" ht="12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spans="1:13" ht="12.7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</row>
    <row r="67" spans="1:13" ht="12.75" customHeight="1">
      <c r="A67" s="35" t="s">
        <v>38</v>
      </c>
      <c r="B67" s="15"/>
      <c r="C67" s="15"/>
      <c r="D67" s="15"/>
      <c r="E67" s="15"/>
      <c r="F67" s="15"/>
      <c r="G67" s="40">
        <f>H37/E18*C18/J37</f>
        <v>1.0949743956174824</v>
      </c>
      <c r="H67" s="15"/>
      <c r="I67" s="15"/>
      <c r="J67" s="15"/>
      <c r="K67" s="15"/>
      <c r="L67" s="15"/>
      <c r="M67" s="15"/>
    </row>
    <row r="68" spans="1:13" ht="12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</row>
    <row r="69" spans="1:13" ht="12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</row>
    <row r="70" spans="1:13" ht="12.75" customHeight="1">
      <c r="A70" s="15" t="s">
        <v>39</v>
      </c>
      <c r="B70" s="15"/>
      <c r="C70" s="15"/>
      <c r="D70" s="15"/>
      <c r="E70" s="15"/>
      <c r="G70" s="15"/>
      <c r="H70" s="15"/>
      <c r="I70" s="15"/>
      <c r="J70" s="15"/>
      <c r="K70" s="15"/>
      <c r="L70" s="15"/>
      <c r="M70" s="15"/>
    </row>
    <row r="71" spans="1:13" ht="12.7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</row>
    <row r="72" spans="1:13" ht="12.7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</row>
    <row r="73" spans="1:13" ht="12.75" customHeight="1">
      <c r="A73" s="15"/>
      <c r="B73" s="15"/>
      <c r="C73" s="15"/>
      <c r="D73" s="15"/>
      <c r="E73" s="15"/>
      <c r="F73" s="15"/>
      <c r="G73" s="15"/>
      <c r="H73" s="21"/>
      <c r="I73" s="15"/>
      <c r="J73" s="15"/>
      <c r="K73" s="15"/>
      <c r="L73" s="15"/>
      <c r="M73" s="15"/>
    </row>
    <row r="74" spans="1:13" ht="12.7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</row>
    <row r="75" spans="1:13" ht="12.75" customHeight="1">
      <c r="A75" s="15"/>
      <c r="B75" s="15"/>
      <c r="C75" s="15"/>
      <c r="D75" s="21"/>
      <c r="E75" s="15"/>
      <c r="F75" s="15"/>
      <c r="G75" s="15"/>
      <c r="H75" s="15"/>
      <c r="I75" s="15"/>
      <c r="J75" s="15"/>
      <c r="K75" s="15"/>
      <c r="L75" s="15"/>
      <c r="M75" s="15"/>
    </row>
    <row r="76" spans="1:13" ht="12.7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</row>
    <row r="77" spans="1:13" ht="12.7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</row>
    <row r="78" spans="1:13" ht="12.75" customHeight="1">
      <c r="A78" s="74"/>
      <c r="B78" s="74"/>
      <c r="C78" s="16"/>
      <c r="D78" s="16"/>
      <c r="E78" s="16"/>
      <c r="F78" s="16"/>
      <c r="G78" s="16"/>
      <c r="H78" s="16"/>
      <c r="I78" s="16"/>
      <c r="J78" s="15"/>
      <c r="K78" s="15"/>
      <c r="L78" s="15"/>
      <c r="M78" s="15"/>
    </row>
    <row r="79" spans="1:13" ht="12.75" customHeight="1">
      <c r="A79" s="74"/>
      <c r="B79" s="74"/>
      <c r="C79" s="16"/>
      <c r="D79" s="16"/>
      <c r="E79" s="16"/>
      <c r="F79" s="16"/>
      <c r="G79" s="16"/>
      <c r="H79" s="16"/>
      <c r="I79" s="16"/>
      <c r="J79" s="15"/>
      <c r="K79" s="15"/>
      <c r="L79" s="15"/>
      <c r="M79" s="15"/>
    </row>
    <row r="80" spans="1:13" ht="12.75" customHeight="1">
      <c r="A80" s="74"/>
      <c r="B80" s="74"/>
      <c r="C80" s="22"/>
      <c r="D80" s="22"/>
      <c r="E80" s="22"/>
      <c r="F80" s="22"/>
      <c r="G80" s="22"/>
      <c r="H80" s="22"/>
      <c r="I80" s="23"/>
      <c r="J80" s="15"/>
      <c r="K80" s="15"/>
      <c r="L80" s="15"/>
      <c r="M80" s="15"/>
    </row>
    <row r="81" spans="1:13" ht="12.7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</row>
    <row r="82" spans="1:13" ht="12.7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</row>
    <row r="83" spans="1:13" ht="12.7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</row>
    <row r="84" spans="1:13" ht="12.7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</row>
    <row r="85" spans="1:13" ht="12.7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1:13" ht="12.7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</row>
    <row r="87" spans="1:13" ht="12.75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</row>
    <row r="88" spans="1:13" ht="12.7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</row>
    <row r="89" spans="1:13" ht="12.75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</row>
    <row r="90" spans="1:13" ht="12.75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</row>
    <row r="91" spans="1:13" ht="12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</row>
    <row r="92" spans="1:13" ht="12.75" customHeight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</row>
    <row r="93" spans="1:13" ht="12.75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</row>
    <row r="94" spans="1:13" ht="12.75" customHeight="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</row>
    <row r="95" spans="1:13" ht="12.75" customHeight="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</row>
    <row r="96" spans="1:13" ht="12.75" customHeight="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</row>
    <row r="97" spans="1:13" ht="12.75" customHeight="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</row>
    <row r="98" spans="1:13" ht="12.75" customHeight="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</row>
    <row r="99" spans="1:13" ht="12.75" customHeight="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</row>
    <row r="100" spans="1:13" ht="12.75" customHeight="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</row>
    <row r="101" spans="1:13" ht="12.75" customHeight="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</row>
    <row r="102" spans="1:13" ht="12.75" customHeight="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</row>
    <row r="103" spans="1:13" ht="12.75" customHeight="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</row>
    <row r="104" spans="1:13" ht="12.75" customHeight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</row>
    <row r="105" spans="1:13" ht="12.75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</row>
    <row r="106" spans="1:13" s="9" customFormat="1" ht="12.75" customHeight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</row>
    <row r="107" spans="1:13" s="10" customFormat="1" ht="12.75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</row>
    <row r="108" spans="1:13" ht="12.75" customHeight="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</row>
    <row r="109" spans="1:13" s="5" customFormat="1" ht="12.75" customHeight="1">
      <c r="A109" s="14"/>
      <c r="B109" s="14"/>
      <c r="C109" s="14"/>
      <c r="D109" s="20"/>
      <c r="E109" s="26"/>
      <c r="F109" s="14"/>
      <c r="G109" s="14"/>
      <c r="H109" s="14"/>
      <c r="I109" s="14"/>
      <c r="J109" s="27"/>
      <c r="K109" s="14"/>
      <c r="L109" s="14"/>
      <c r="M109" s="14"/>
    </row>
    <row r="110" spans="1:13" ht="12.75" customHeight="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</row>
    <row r="111" spans="1:13" ht="12.75" customHeight="1">
      <c r="A111" s="15"/>
      <c r="B111" s="15"/>
      <c r="C111" s="15"/>
      <c r="D111" s="15"/>
      <c r="E111" s="16"/>
      <c r="F111" s="15"/>
      <c r="G111" s="15"/>
      <c r="H111" s="15"/>
      <c r="I111" s="15"/>
      <c r="J111" s="15"/>
      <c r="K111" s="15"/>
      <c r="L111" s="15"/>
      <c r="M111" s="15"/>
    </row>
    <row r="112" spans="1:13" ht="12.75" customHeight="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</row>
    <row r="113" spans="1:13" ht="12.75" customHeight="1">
      <c r="A113" s="15"/>
      <c r="B113" s="15"/>
      <c r="C113" s="15"/>
      <c r="D113" s="15"/>
      <c r="E113" s="15"/>
      <c r="F113" s="15"/>
      <c r="G113" s="15"/>
      <c r="H113" s="16"/>
      <c r="I113" s="15"/>
      <c r="J113" s="15"/>
      <c r="K113" s="15"/>
      <c r="L113" s="15"/>
      <c r="M113" s="15"/>
    </row>
    <row r="114" spans="1:13" ht="12.75" customHeight="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</row>
    <row r="115" spans="1:13" ht="12.75" customHeight="1">
      <c r="A115" s="15"/>
      <c r="B115" s="15"/>
      <c r="C115" s="15"/>
      <c r="D115" s="15"/>
      <c r="E115" s="15"/>
      <c r="F115" s="15"/>
      <c r="G115" s="15"/>
      <c r="H115" s="15"/>
      <c r="I115" s="16"/>
      <c r="J115" s="15"/>
      <c r="K115" s="15"/>
      <c r="L115" s="15"/>
      <c r="M115" s="15"/>
    </row>
    <row r="116" spans="1:13" ht="12.75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</row>
    <row r="117" spans="1:13" ht="12.75" customHeight="1">
      <c r="A117" s="15"/>
      <c r="B117" s="15"/>
      <c r="C117" s="15"/>
      <c r="D117" s="15"/>
      <c r="E117" s="15"/>
      <c r="F117" s="15"/>
      <c r="G117" s="15"/>
      <c r="H117" s="16"/>
      <c r="I117" s="15"/>
      <c r="J117" s="15"/>
      <c r="K117" s="15"/>
      <c r="L117" s="15"/>
      <c r="M117" s="15"/>
    </row>
    <row r="118" spans="1:13" ht="12.75" customHeigh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</row>
    <row r="119" spans="1:13" s="5" customFormat="1" ht="12.75" customHeight="1">
      <c r="A119" s="14"/>
      <c r="B119" s="14"/>
      <c r="C119" s="14"/>
      <c r="D119" s="20"/>
      <c r="E119" s="26"/>
      <c r="F119" s="14"/>
      <c r="G119" s="14"/>
      <c r="H119" s="14"/>
      <c r="I119" s="14"/>
      <c r="J119" s="27"/>
      <c r="K119" s="14"/>
      <c r="L119" s="14"/>
      <c r="M119" s="14"/>
    </row>
    <row r="120" spans="1:13" ht="12.75" customHeight="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</row>
    <row r="121" spans="1:13" ht="12.75" customHeight="1">
      <c r="A121" s="15"/>
      <c r="B121" s="15"/>
      <c r="C121" s="15"/>
      <c r="D121" s="15"/>
      <c r="E121" s="16"/>
      <c r="F121" s="15"/>
      <c r="G121" s="15"/>
      <c r="H121" s="15"/>
      <c r="I121" s="15"/>
      <c r="J121" s="15"/>
      <c r="K121" s="15"/>
      <c r="L121" s="15"/>
      <c r="M121" s="15"/>
    </row>
    <row r="122" spans="1:13" ht="12.75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</row>
    <row r="123" spans="1:13" ht="12.75" customHeight="1">
      <c r="A123" s="15"/>
      <c r="B123" s="15"/>
      <c r="C123" s="15"/>
      <c r="D123" s="15"/>
      <c r="E123" s="15"/>
      <c r="F123" s="15"/>
      <c r="G123" s="16"/>
      <c r="H123" s="15"/>
      <c r="I123" s="15"/>
      <c r="J123" s="15"/>
      <c r="K123" s="15"/>
      <c r="L123" s="15"/>
      <c r="M123" s="15"/>
    </row>
    <row r="124" spans="1:13" ht="12.75" customHeight="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</row>
    <row r="125" spans="1:13" ht="12.75" customHeight="1">
      <c r="A125" s="15"/>
      <c r="B125" s="15"/>
      <c r="C125" s="15"/>
      <c r="D125" s="15"/>
      <c r="E125" s="15"/>
      <c r="F125" s="15"/>
      <c r="G125" s="15"/>
      <c r="H125" s="16"/>
      <c r="I125" s="15"/>
      <c r="J125" s="15"/>
      <c r="K125" s="15"/>
      <c r="L125" s="15"/>
      <c r="M125" s="15"/>
    </row>
    <row r="126" spans="1:13" ht="12.75" customHeight="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</row>
    <row r="127" spans="1:13" ht="12.75" customHeight="1">
      <c r="A127" s="15"/>
      <c r="B127" s="15"/>
      <c r="C127" s="15"/>
      <c r="D127" s="15"/>
      <c r="E127" s="15"/>
      <c r="F127" s="15"/>
      <c r="G127" s="15"/>
      <c r="H127" s="15"/>
      <c r="I127" s="16"/>
      <c r="J127" s="15"/>
      <c r="K127" s="15"/>
      <c r="L127" s="15"/>
      <c r="M127" s="15"/>
    </row>
    <row r="128" spans="1:13" ht="12.75" customHeight="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</row>
    <row r="129" spans="1:13" ht="12.75" customHeight="1">
      <c r="A129" s="15"/>
      <c r="B129" s="15"/>
      <c r="C129" s="15"/>
      <c r="D129" s="15"/>
      <c r="E129" s="16"/>
      <c r="F129" s="15"/>
      <c r="G129" s="15"/>
      <c r="H129" s="15"/>
      <c r="I129" s="15"/>
      <c r="J129" s="15"/>
      <c r="K129" s="15"/>
      <c r="L129" s="15"/>
      <c r="M129" s="15"/>
    </row>
    <row r="130" spans="1:13" ht="12.75" customHeight="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</row>
    <row r="131" spans="1:13" ht="12.75" customHeight="1">
      <c r="A131" s="15"/>
      <c r="B131" s="15"/>
      <c r="C131" s="15"/>
      <c r="D131" s="15"/>
      <c r="E131" s="15"/>
      <c r="F131" s="16"/>
      <c r="G131" s="15"/>
      <c r="H131" s="15"/>
      <c r="I131" s="15"/>
      <c r="J131" s="15"/>
      <c r="K131" s="15"/>
      <c r="L131" s="15"/>
      <c r="M131" s="15"/>
    </row>
    <row r="132" spans="1:13" ht="12.75" customHeight="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</row>
    <row r="133" spans="1:13" s="5" customFormat="1" ht="12.75" customHeight="1">
      <c r="A133" s="14"/>
      <c r="B133" s="14"/>
      <c r="C133" s="14"/>
      <c r="D133" s="20"/>
      <c r="E133" s="26"/>
      <c r="F133" s="14"/>
      <c r="G133" s="14"/>
      <c r="H133" s="14"/>
      <c r="I133" s="14"/>
      <c r="J133" s="27"/>
      <c r="K133" s="14"/>
      <c r="L133" s="14"/>
      <c r="M133" s="14"/>
    </row>
    <row r="134" spans="1:13" ht="12.75" customHeight="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</row>
    <row r="135" spans="1:13" ht="12.75" customHeight="1">
      <c r="A135" s="15"/>
      <c r="B135" s="15"/>
      <c r="C135" s="15"/>
      <c r="D135" s="15"/>
      <c r="E135" s="15"/>
      <c r="F135" s="16"/>
      <c r="G135" s="15"/>
      <c r="H135" s="15"/>
      <c r="I135" s="15"/>
      <c r="J135" s="15"/>
      <c r="K135" s="15"/>
      <c r="L135" s="15"/>
      <c r="M135" s="15"/>
    </row>
    <row r="136" spans="1:13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</row>
    <row r="137" spans="1:13" ht="12.75">
      <c r="A137" s="15"/>
      <c r="B137" s="15"/>
      <c r="C137" s="15"/>
      <c r="D137" s="15"/>
      <c r="E137" s="15"/>
      <c r="F137" s="15"/>
      <c r="G137" s="16"/>
      <c r="H137" s="15"/>
      <c r="I137" s="15"/>
      <c r="J137" s="15"/>
      <c r="K137" s="15"/>
      <c r="L137" s="15"/>
      <c r="M137" s="15"/>
    </row>
    <row r="138" spans="1:13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</row>
    <row r="139" spans="1:13" ht="12.75">
      <c r="A139" s="15"/>
      <c r="B139" s="15"/>
      <c r="C139" s="15"/>
      <c r="D139" s="15"/>
      <c r="E139" s="15"/>
      <c r="F139" s="15"/>
      <c r="G139" s="15"/>
      <c r="H139" s="16"/>
      <c r="I139" s="15"/>
      <c r="J139" s="15"/>
      <c r="K139" s="15"/>
      <c r="L139" s="15"/>
      <c r="M139" s="15"/>
    </row>
    <row r="140" spans="1:13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</row>
    <row r="141" spans="1:13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</row>
    <row r="142" spans="1:13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</row>
    <row r="143" spans="1:13" ht="12.75">
      <c r="A143" s="15"/>
      <c r="B143" s="15"/>
      <c r="C143" s="15"/>
      <c r="D143" s="15"/>
      <c r="E143" s="15"/>
      <c r="F143" s="15"/>
      <c r="G143" s="15"/>
      <c r="H143" s="15"/>
      <c r="I143" s="15"/>
      <c r="J143" s="16"/>
      <c r="K143" s="15"/>
      <c r="L143" s="15"/>
      <c r="M143" s="15"/>
    </row>
    <row r="144" spans="1:13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</row>
    <row r="145" spans="1:13" ht="12.75">
      <c r="A145" s="15"/>
      <c r="B145" s="15"/>
      <c r="C145" s="15"/>
      <c r="D145" s="15"/>
      <c r="E145" s="15"/>
      <c r="F145" s="16"/>
      <c r="G145" s="15"/>
      <c r="H145" s="15"/>
      <c r="I145" s="15"/>
      <c r="J145" s="15"/>
      <c r="K145" s="15"/>
      <c r="L145" s="15"/>
      <c r="M145" s="15"/>
    </row>
    <row r="146" spans="1:13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</row>
    <row r="147" spans="1:13" ht="12.75">
      <c r="A147" s="15"/>
      <c r="B147" s="15"/>
      <c r="C147" s="15"/>
      <c r="D147" s="15"/>
      <c r="E147" s="15"/>
      <c r="F147" s="15"/>
      <c r="G147" s="15"/>
      <c r="H147" s="15"/>
      <c r="I147" s="16"/>
      <c r="J147" s="15"/>
      <c r="K147" s="15"/>
      <c r="L147" s="15"/>
      <c r="M147" s="15"/>
    </row>
    <row r="148" spans="1:13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</row>
    <row r="149" spans="1:13" ht="12.75">
      <c r="A149" s="15"/>
      <c r="B149" s="15"/>
      <c r="C149" s="15"/>
      <c r="D149" s="15"/>
      <c r="E149" s="16"/>
      <c r="F149" s="15"/>
      <c r="G149" s="15"/>
      <c r="H149" s="15"/>
      <c r="I149" s="15"/>
      <c r="J149" s="15"/>
      <c r="K149" s="15"/>
      <c r="L149" s="15"/>
      <c r="M149" s="15"/>
    </row>
    <row r="150" spans="1:13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</row>
    <row r="151" spans="1:13" ht="12.75">
      <c r="A151" s="15"/>
      <c r="B151" s="15"/>
      <c r="C151" s="15"/>
      <c r="D151" s="15"/>
      <c r="E151" s="16"/>
      <c r="F151" s="15"/>
      <c r="G151" s="15"/>
      <c r="H151" s="15"/>
      <c r="I151" s="15"/>
      <c r="J151" s="15"/>
      <c r="K151" s="15"/>
      <c r="L151" s="15"/>
      <c r="M151" s="15"/>
    </row>
    <row r="152" spans="1:13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</row>
    <row r="153" spans="1:13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</row>
    <row r="154" spans="1:13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</row>
    <row r="155" spans="1:13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</row>
    <row r="156" spans="1:13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</row>
    <row r="157" spans="1:13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</row>
    <row r="158" spans="1:13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</row>
    <row r="159" spans="1:13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</row>
    <row r="160" spans="1:13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</row>
    <row r="1826" spans="1:4" s="2" customFormat="1" ht="15.75" hidden="1">
      <c r="A1826" s="30" t="s">
        <v>0</v>
      </c>
      <c r="B1826" s="31"/>
      <c r="C1826" s="31"/>
      <c r="D1826" s="3" t="s">
        <v>1</v>
      </c>
    </row>
  </sheetData>
  <mergeCells count="60">
    <mergeCell ref="I28:J28"/>
    <mergeCell ref="I29:J29"/>
    <mergeCell ref="I30:J30"/>
    <mergeCell ref="A3:C3"/>
    <mergeCell ref="A8:H8"/>
    <mergeCell ref="A78:B78"/>
    <mergeCell ref="A79:B79"/>
    <mergeCell ref="E30:F30"/>
    <mergeCell ref="G29:H29"/>
    <mergeCell ref="G30:H30"/>
    <mergeCell ref="A1826:C1826"/>
    <mergeCell ref="A80:B80"/>
    <mergeCell ref="I14:J14"/>
    <mergeCell ref="A17:B17"/>
    <mergeCell ref="A16:B16"/>
    <mergeCell ref="A15:B15"/>
    <mergeCell ref="A13:B14"/>
    <mergeCell ref="A5:J7"/>
    <mergeCell ref="C15:D15"/>
    <mergeCell ref="E15:F15"/>
    <mergeCell ref="G15:H15"/>
    <mergeCell ref="I15:J15"/>
    <mergeCell ref="C13:F13"/>
    <mergeCell ref="C14:D14"/>
    <mergeCell ref="E14:F14"/>
    <mergeCell ref="G13:J13"/>
    <mergeCell ref="G14:H14"/>
    <mergeCell ref="C17:D17"/>
    <mergeCell ref="E17:F17"/>
    <mergeCell ref="G17:H17"/>
    <mergeCell ref="I17:J17"/>
    <mergeCell ref="E28:F28"/>
    <mergeCell ref="E29:F29"/>
    <mergeCell ref="G28:H28"/>
    <mergeCell ref="A18:B18"/>
    <mergeCell ref="C18:D18"/>
    <mergeCell ref="E18:F18"/>
    <mergeCell ref="G18:H18"/>
    <mergeCell ref="I18:J18"/>
    <mergeCell ref="A1:J1"/>
    <mergeCell ref="A10:J10"/>
    <mergeCell ref="E27:F27"/>
    <mergeCell ref="G27:H27"/>
    <mergeCell ref="I27:J27"/>
    <mergeCell ref="C16:D16"/>
    <mergeCell ref="E16:F16"/>
    <mergeCell ref="G16:H16"/>
    <mergeCell ref="I16:J16"/>
    <mergeCell ref="E32:F32"/>
    <mergeCell ref="G32:H32"/>
    <mergeCell ref="I32:J32"/>
    <mergeCell ref="E33:F33"/>
    <mergeCell ref="G33:H33"/>
    <mergeCell ref="I33:J33"/>
    <mergeCell ref="E34:F34"/>
    <mergeCell ref="G34:H34"/>
    <mergeCell ref="I34:J34"/>
    <mergeCell ref="E35:F35"/>
    <mergeCell ref="G35:H35"/>
    <mergeCell ref="I35:J35"/>
  </mergeCells>
  <hyperlinks>
    <hyperlink ref="A3" r:id="rId1" display="http://www.mathprofi.ru"/>
    <hyperlink ref="A1826" r:id="rId2" display="http://www.mathprofi.ru/"/>
    <hyperlink ref="A8" r:id="rId3" display="http://mathprofi.ru/files/zadachi_na_ekonomicheskie_indeksy.pdf"/>
  </hyperlinks>
  <printOptions/>
  <pageMargins left="0.75" right="0.75" top="1" bottom="1" header="0.5" footer="0.5"/>
  <pageSetup horizontalDpi="600" verticalDpi="600" orientation="portrait" paperSize="9" r:id="rId27"/>
  <legacyDrawing r:id="rId26"/>
  <oleObjects>
    <oleObject progId="Equation.3" shapeId="1265959" r:id="rId4"/>
    <oleObject progId="Equation.3" shapeId="1270568" r:id="rId5"/>
    <oleObject progId="Equation.3" shapeId="1296212" r:id="rId6"/>
    <oleObject progId="Equation.3" shapeId="1298161" r:id="rId7"/>
    <oleObject progId="Equation.3" shapeId="1544902" r:id="rId8"/>
    <oleObject progId="Equation.3" shapeId="1552390" r:id="rId9"/>
    <oleObject progId="Equation.3" shapeId="1554574" r:id="rId10"/>
    <oleObject progId="Equation.3" shapeId="1580126" r:id="rId11"/>
    <oleObject progId="Equation.3" shapeId="1584019" r:id="rId12"/>
    <oleObject progId="Equation.3" shapeId="1586178" r:id="rId13"/>
    <oleObject progId="Equation.3" shapeId="1600686" r:id="rId14"/>
    <oleObject progId="Equation.3" shapeId="1602293" r:id="rId15"/>
    <oleObject progId="Equation.3" shapeId="1603718" r:id="rId16"/>
    <oleObject progId="Equation.3" shapeId="1616302" r:id="rId17"/>
    <oleObject progId="Equation.3" shapeId="1629467" r:id="rId18"/>
    <oleObject progId="Equation.3" shapeId="1634793" r:id="rId19"/>
    <oleObject progId="Equation.3" shapeId="1647166" r:id="rId20"/>
    <oleObject progId="Equation.3" shapeId="1683406" r:id="rId21"/>
    <oleObject progId="Equation.3" shapeId="1685323" r:id="rId22"/>
    <oleObject progId="Equation.3" shapeId="1692223" r:id="rId23"/>
    <oleObject progId="Equation.3" shapeId="1701780" r:id="rId24"/>
    <oleObject progId="Equation.3" shapeId="1711410" r:id="rId2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***</cp:lastModifiedBy>
  <dcterms:created xsi:type="dcterms:W3CDTF">1996-10-08T23:32:33Z</dcterms:created>
  <dcterms:modified xsi:type="dcterms:W3CDTF">2015-01-31T01:08:48Z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